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037B64D8-3347-4219-BF9D-1F338E09A1F2}" xr6:coauthVersionLast="47" xr6:coauthVersionMax="47" xr10:uidLastSave="{00000000-0000-0000-0000-000000000000}"/>
  <bookViews>
    <workbookView xWindow="-120" yWindow="-120" windowWidth="20730" windowHeight="11160" tabRatio="853" xr2:uid="{00000000-000D-0000-FFFF-FFFF00000000}"/>
  </bookViews>
  <sheets>
    <sheet name="BOQ - GPS RORA" sheetId="20" r:id="rId1"/>
    <sheet name="BOQ- GPS BALI SHOMALI" sheetId="21" r:id="rId2"/>
    <sheet name="BOQ -  GPS GANDI ASHIQ" sheetId="23" r:id="rId3"/>
    <sheet name="BOQ - GGPS SHORKOT" sheetId="24" r:id="rId4"/>
    <sheet name="BOQ -GGPS ZANDAR " sheetId="2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24" l="1"/>
  <c r="G5" i="23"/>
  <c r="G8" i="25"/>
  <c r="G19" i="25"/>
  <c r="G18" i="25"/>
  <c r="G17" i="25"/>
  <c r="G16" i="25"/>
  <c r="G15" i="25"/>
  <c r="G14" i="25"/>
  <c r="G13" i="25"/>
  <c r="G12" i="25"/>
  <c r="G11" i="25"/>
  <c r="G7" i="25"/>
  <c r="G6" i="25"/>
  <c r="G5" i="25"/>
  <c r="G4" i="25"/>
  <c r="G9" i="25" l="1"/>
  <c r="G20" i="25"/>
  <c r="G21" i="25" l="1"/>
  <c r="G5" i="24"/>
  <c r="G6" i="24" s="1"/>
  <c r="G6" i="23"/>
  <c r="G5" i="21"/>
  <c r="G4" i="21"/>
  <c r="G5" i="20"/>
  <c r="G4" i="20"/>
  <c r="G6" i="21" l="1"/>
  <c r="G6" i="20"/>
</calcChain>
</file>

<file path=xl/sharedStrings.xml><?xml version="1.0" encoding="utf-8"?>
<sst xmlns="http://schemas.openxmlformats.org/spreadsheetml/2006/main" count="127" uniqueCount="55">
  <si>
    <t>A</t>
  </si>
  <si>
    <t>S/N</t>
  </si>
  <si>
    <t>Unit</t>
  </si>
  <si>
    <t>Quantity</t>
  </si>
  <si>
    <t>Unit Rate</t>
  </si>
  <si>
    <t>Total Cost</t>
  </si>
  <si>
    <t>PKR</t>
  </si>
  <si>
    <t>Cft</t>
  </si>
  <si>
    <t>Sft</t>
  </si>
  <si>
    <t>Total A</t>
  </si>
  <si>
    <t>No</t>
  </si>
  <si>
    <t>Items</t>
  </si>
  <si>
    <t>Specification</t>
  </si>
  <si>
    <t>Plaster</t>
  </si>
  <si>
    <t>sft</t>
  </si>
  <si>
    <t>PCC(1:2:4)</t>
  </si>
  <si>
    <t>1/2" thick cement plaster 1:4 on  walls, inner, outer sides,  including making edges, corners, and curing, etc., complete in all aspects.</t>
  </si>
  <si>
    <t xml:space="preserve">Providing and Fixing 2" dia UPVC vent pipe including all specials for instructions of engineer incharge </t>
  </si>
  <si>
    <t>Providing and Fixing 'P' trap  (Best Quality ceramic)</t>
  </si>
  <si>
    <t>Supply and Fixing of CP floor Truff Jalli with Grating 6"×6" complete</t>
  </si>
  <si>
    <t>Providing and Fixing CP bib-cock, heavy type : 3/4"</t>
  </si>
  <si>
    <t>Rft</t>
  </si>
  <si>
    <t>PPR Pipe</t>
  </si>
  <si>
    <t xml:space="preserve">Providing, laying cutting, jointing, PPRC pipeline 1/2" dia in walls/trenches with pipes (confirming to DIN 8077/8078, PN 20 of approved quality for cold/hot water supply systems including the cost of accessories e.g. Socket, Union, Elbow, Tee, Bend, valves etc.
Work also includes digging/burying up to 1 feet depth in ground and in walls in all types of soil, soft &amp; hard. </t>
  </si>
  <si>
    <t>PVC Pipe</t>
  </si>
  <si>
    <t>Providing and Fixing 4" dia UPVC pipe including all sanitary fittings from WC to Septick Tank complete as per drawing and specifications</t>
  </si>
  <si>
    <t>Providing and Fixing 3" dia UPVC pipe including all  sanitary fittings for disposal of Latrine waste water complete as per drawing and specifications</t>
  </si>
  <si>
    <t>Vent Pipe</t>
  </si>
  <si>
    <t>Indian WC</t>
  </si>
  <si>
    <t>Providing and Fixing 'P' trap</t>
  </si>
  <si>
    <t>Water Tank</t>
  </si>
  <si>
    <t xml:space="preserve">Provide &amp; laying  of Plain Cement Concrete 1:2:4, including surface finishing, curing complete finish work </t>
  </si>
  <si>
    <t>Sanitary/plumbing</t>
  </si>
  <si>
    <t>Total B</t>
  </si>
  <si>
    <t xml:space="preserve">Supplying and Fixing Polyethylene Water Tank 1000 litres (Horizontal) made from food grade FDA Certified raw material, 3 layers UV stabilized, inert with water, anti-fungus and anti-bacterial and have a service life of more than 10 years. Connection with existing water line including pipe &amp; all fitting (inlet/outlet valves and automatic valve in tank, tee, elbow, union, sockets etc.), proper overflow connection with the drain. Complete in all aspects. </t>
  </si>
  <si>
    <t>Repair work</t>
  </si>
  <si>
    <t>Cement Sand Mortar 1 : 4 (one Cement: 4 Sand) and brick work</t>
  </si>
  <si>
    <t>Brick Work</t>
  </si>
  <si>
    <t>Pacca brick work ,Cement, sand mortar 1:4</t>
  </si>
  <si>
    <t>Total A + Total B</t>
  </si>
  <si>
    <t>Brick Work
(4' X4')</t>
  </si>
  <si>
    <t xml:space="preserve">Precast concret Slab
</t>
  </si>
  <si>
    <t>RCC including Precast/Prestressed in slab, beam,
column, lintel, girder, etc. (1:1:2)</t>
  </si>
  <si>
    <t xml:space="preserve">Providing and fitting glazed earthen ware water closet (WC), squatter type (Orissa pattern) combined with foot rest, medium size, Complete in all aspects. white in colour Porta, Faisal or Master. </t>
  </si>
  <si>
    <t>DOOR</t>
  </si>
  <si>
    <t>Supplying and fixing 18-20 SWG sheet door with angle iron (1.5" x 1.5" x 1/8") with locking arrangement, hinges, paint etc. complete (width 3 ' Height 6') complete Job</t>
  </si>
  <si>
    <t>Supplying and fixing 18-20 SWG sheet main gate with angle iron (1.5" x 1.5" x 1/8") with locking arrangement, hinges, paint etc. complete (width 10.25 ' Height 9') complete Job</t>
  </si>
  <si>
    <t>Main  enterance gate of school 
(length10.25' x height 9')</t>
  </si>
  <si>
    <t>Cement Sand Mortar 1 : 4 (one Cement: 4 Sand) for the construction of boundary wall on existing bricks</t>
  </si>
  <si>
    <t>Minor Repair work in GPS Bali shomali - DI KHAN</t>
  </si>
  <si>
    <t>Minor Repair work in GPS GANDI ASHIQ -DI KHAN</t>
  </si>
  <si>
    <t xml:space="preserve"> Minor Repair work in GGPS Shorkot -DI KHAN</t>
  </si>
  <si>
    <t xml:space="preserve"> Minor Repair work in GGPS Zandar - DI KHAN</t>
  </si>
  <si>
    <t xml:space="preserve"> Minor Repair work in GPS Rora - DI KHAN</t>
  </si>
  <si>
    <t>Total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</si>
</sst>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4"/>
      <color rgb="FF000000"/>
      <name val="Times New Roman"/>
      <family val="1"/>
    </font>
    <font>
      <b/>
      <sz val="16"/>
      <color rgb="FF000000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22"/>
      <name val="Times New Roman"/>
      <family val="1"/>
    </font>
    <font>
      <b/>
      <sz val="18"/>
      <color rgb="FF000000"/>
      <name val="Times New Roman"/>
      <family val="1"/>
    </font>
    <font>
      <sz val="14"/>
      <color theme="1"/>
      <name val="Times New Roman"/>
      <family val="1"/>
    </font>
    <font>
      <b/>
      <sz val="16"/>
      <name val="Times New Roman"/>
      <family val="1"/>
    </font>
    <font>
      <b/>
      <sz val="16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77">
    <xf numFmtId="0" fontId="0" fillId="0" borderId="0" xfId="0"/>
    <xf numFmtId="0" fontId="7" fillId="0" borderId="5" xfId="0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Protection="1"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4" fontId="5" fillId="0" borderId="1" xfId="0" applyNumberFormat="1" applyFont="1" applyBorder="1" applyAlignment="1" applyProtection="1">
      <alignment horizontal="center" vertical="center" wrapText="1"/>
      <protection hidden="1"/>
    </xf>
    <xf numFmtId="164" fontId="5" fillId="0" borderId="5" xfId="1" applyFont="1" applyBorder="1" applyAlignment="1" applyProtection="1">
      <alignment horizontal="center" vertical="center" wrapText="1"/>
      <protection hidden="1"/>
    </xf>
    <xf numFmtId="4" fontId="5" fillId="0" borderId="5" xfId="1" applyNumberFormat="1" applyFont="1" applyBorder="1" applyAlignment="1" applyProtection="1">
      <alignment horizontal="center" vertical="center" wrapText="1"/>
      <protection hidden="1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7" fillId="0" borderId="5" xfId="0" applyFont="1" applyBorder="1" applyAlignment="1" applyProtection="1">
      <alignment vertical="center" wrapText="1"/>
      <protection hidden="1"/>
    </xf>
    <xf numFmtId="0" fontId="6" fillId="0" borderId="5" xfId="0" applyFont="1" applyBorder="1" applyAlignment="1" applyProtection="1">
      <alignment horizontal="center" vertical="center" wrapText="1"/>
      <protection hidden="1"/>
    </xf>
    <xf numFmtId="1" fontId="6" fillId="0" borderId="5" xfId="0" applyNumberFormat="1" applyFont="1" applyBorder="1" applyAlignment="1" applyProtection="1">
      <alignment horizontal="center" vertical="center" wrapText="1"/>
      <protection hidden="1"/>
    </xf>
    <xf numFmtId="0" fontId="7" fillId="0" borderId="5" xfId="0" applyFont="1" applyBorder="1" applyAlignment="1" applyProtection="1">
      <alignment horizontal="center" vertical="center" wrapText="1"/>
      <protection hidden="1"/>
    </xf>
    <xf numFmtId="164" fontId="7" fillId="3" borderId="5" xfId="1" applyFont="1" applyFill="1" applyBorder="1" applyAlignment="1" applyProtection="1">
      <alignment horizontal="center" vertical="center" wrapText="1"/>
      <protection hidden="1"/>
    </xf>
    <xf numFmtId="0" fontId="4" fillId="6" borderId="1" xfId="0" applyFont="1" applyFill="1" applyBorder="1" applyAlignment="1" applyProtection="1">
      <alignment wrapText="1"/>
      <protection hidden="1"/>
    </xf>
    <xf numFmtId="164" fontId="8" fillId="6" borderId="1" xfId="1" applyFont="1" applyFill="1" applyBorder="1" applyAlignment="1" applyProtection="1">
      <alignment wrapText="1"/>
      <protection hidden="1"/>
    </xf>
    <xf numFmtId="0" fontId="9" fillId="4" borderId="1" xfId="0" applyFont="1" applyFill="1" applyBorder="1" applyAlignment="1" applyProtection="1">
      <alignment horizontal="center" vertical="top" wrapText="1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 applyProtection="1">
      <alignment horizontal="center" vertical="center" wrapText="1"/>
      <protection hidden="1"/>
    </xf>
    <xf numFmtId="164" fontId="10" fillId="0" borderId="1" xfId="1" applyFont="1" applyBorder="1" applyAlignment="1" applyProtection="1">
      <alignment horizontal="center" vertical="center" wrapText="1"/>
      <protection hidden="1"/>
    </xf>
    <xf numFmtId="4" fontId="10" fillId="0" borderId="1" xfId="1" applyNumberFormat="1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1" fontId="11" fillId="0" borderId="1" xfId="0" applyNumberFormat="1" applyFont="1" applyBorder="1" applyAlignment="1" applyProtection="1">
      <alignment horizontal="left" vertical="center" wrapText="1"/>
      <protection hidden="1"/>
    </xf>
    <xf numFmtId="1" fontId="11" fillId="0" borderId="1" xfId="0" applyNumberFormat="1" applyFont="1" applyBorder="1" applyAlignment="1" applyProtection="1">
      <alignment horizontal="center" vertical="center" wrapText="1"/>
      <protection hidden="1"/>
    </xf>
    <xf numFmtId="164" fontId="12" fillId="3" borderId="1" xfId="1" applyFont="1" applyFill="1" applyBorder="1" applyAlignment="1" applyProtection="1">
      <alignment horizontal="center" vertical="center" wrapText="1"/>
      <protection hidden="1"/>
    </xf>
    <xf numFmtId="164" fontId="13" fillId="6" borderId="1" xfId="1" applyFont="1" applyFill="1" applyBorder="1" applyAlignment="1" applyProtection="1">
      <alignment wrapText="1"/>
      <protection hidden="1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center"/>
      <protection hidden="1"/>
    </xf>
    <xf numFmtId="0" fontId="12" fillId="3" borderId="1" xfId="3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Border="1" applyAlignment="1" applyProtection="1">
      <alignment horizontal="center" vertical="center"/>
      <protection hidden="1"/>
    </xf>
    <xf numFmtId="1" fontId="9" fillId="0" borderId="1" xfId="0" applyNumberFormat="1" applyFont="1" applyBorder="1" applyAlignment="1" applyProtection="1">
      <alignment horizontal="left" vertical="center" wrapText="1"/>
      <protection hidden="1"/>
    </xf>
    <xf numFmtId="1" fontId="6" fillId="0" borderId="1" xfId="0" applyNumberFormat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3" fontId="15" fillId="5" borderId="1" xfId="0" applyNumberFormat="1" applyFont="1" applyFill="1" applyBorder="1" applyAlignment="1" applyProtection="1">
      <alignment wrapText="1"/>
      <protection hidden="1"/>
    </xf>
    <xf numFmtId="0" fontId="16" fillId="0" borderId="1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 wrapText="1"/>
      <protection hidden="1"/>
    </xf>
    <xf numFmtId="164" fontId="16" fillId="0" borderId="1" xfId="1" applyFont="1" applyBorder="1" applyAlignment="1" applyProtection="1">
      <alignment horizontal="center" vertical="center"/>
      <protection hidden="1"/>
    </xf>
    <xf numFmtId="0" fontId="7" fillId="0" borderId="5" xfId="0" applyFont="1" applyBorder="1" applyAlignment="1" applyProtection="1">
      <alignment horizontal="center" vertical="center"/>
      <protection hidden="1"/>
    </xf>
    <xf numFmtId="0" fontId="6" fillId="4" borderId="2" xfId="0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16" fillId="4" borderId="1" xfId="0" applyFont="1" applyFill="1" applyBorder="1" applyAlignment="1" applyProtection="1">
      <alignment horizontal="center" vertical="center" wrapText="1"/>
      <protection hidden="1"/>
    </xf>
    <xf numFmtId="0" fontId="4" fillId="6" borderId="1" xfId="0" applyFont="1" applyFill="1" applyBorder="1" applyProtection="1">
      <protection hidden="1"/>
    </xf>
    <xf numFmtId="164" fontId="16" fillId="6" borderId="1" xfId="1" applyFont="1" applyFill="1" applyBorder="1" applyAlignment="1" applyProtection="1">
      <alignment horizontal="center" vertical="center"/>
      <protection hidden="1"/>
    </xf>
    <xf numFmtId="164" fontId="18" fillId="6" borderId="1" xfId="1" applyFont="1" applyFill="1" applyBorder="1" applyProtection="1">
      <protection hidden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/>
      <protection hidden="1"/>
    </xf>
    <xf numFmtId="0" fontId="3" fillId="6" borderId="3" xfId="0" applyFont="1" applyFill="1" applyBorder="1" applyAlignment="1" applyProtection="1">
      <alignment horizontal="center"/>
      <protection hidden="1"/>
    </xf>
    <xf numFmtId="0" fontId="3" fillId="6" borderId="4" xfId="0" applyFont="1" applyFill="1" applyBorder="1" applyAlignment="1" applyProtection="1">
      <alignment horizontal="center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wrapText="1"/>
      <protection hidden="1"/>
    </xf>
    <xf numFmtId="0" fontId="10" fillId="6" borderId="1" xfId="0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14" fillId="6" borderId="2" xfId="0" applyFont="1" applyFill="1" applyBorder="1" applyAlignment="1" applyProtection="1">
      <alignment horizontal="center"/>
      <protection hidden="1"/>
    </xf>
    <xf numFmtId="0" fontId="14" fillId="6" borderId="3" xfId="0" applyFont="1" applyFill="1" applyBorder="1" applyAlignment="1" applyProtection="1">
      <alignment horizontal="center"/>
      <protection hidden="1"/>
    </xf>
    <xf numFmtId="0" fontId="14" fillId="6" borderId="4" xfId="0" applyFont="1" applyFill="1" applyBorder="1" applyAlignment="1" applyProtection="1">
      <alignment horizontal="center"/>
      <protection hidden="1"/>
    </xf>
    <xf numFmtId="0" fontId="14" fillId="2" borderId="2" xfId="0" applyFont="1" applyFill="1" applyBorder="1" applyAlignment="1" applyProtection="1">
      <alignment horizontal="center" vertical="center" wrapText="1"/>
      <protection hidden="1"/>
    </xf>
    <xf numFmtId="0" fontId="14" fillId="2" borderId="3" xfId="0" applyFont="1" applyFill="1" applyBorder="1" applyAlignment="1" applyProtection="1">
      <alignment horizontal="center" vertical="center" wrapText="1"/>
      <protection hidden="1"/>
    </xf>
    <xf numFmtId="0" fontId="14" fillId="2" borderId="4" xfId="0" applyFont="1" applyFill="1" applyBorder="1" applyAlignment="1" applyProtection="1">
      <alignment horizontal="center" vertical="center" wrapText="1"/>
      <protection hidden="1"/>
    </xf>
    <xf numFmtId="0" fontId="17" fillId="6" borderId="2" xfId="0" applyFont="1" applyFill="1" applyBorder="1" applyAlignment="1" applyProtection="1">
      <alignment horizontal="center" vertical="center"/>
      <protection hidden="1"/>
    </xf>
    <xf numFmtId="0" fontId="17" fillId="6" borderId="3" xfId="0" applyFont="1" applyFill="1" applyBorder="1" applyAlignment="1" applyProtection="1">
      <alignment horizontal="center" vertical="center"/>
      <protection hidden="1"/>
    </xf>
    <xf numFmtId="0" fontId="17" fillId="6" borderId="4" xfId="0" applyFont="1" applyFill="1" applyBorder="1" applyAlignment="1" applyProtection="1">
      <alignment horizontal="center" vertical="center"/>
      <protection hidden="1"/>
    </xf>
    <xf numFmtId="0" fontId="18" fillId="6" borderId="2" xfId="0" applyFont="1" applyFill="1" applyBorder="1" applyAlignment="1" applyProtection="1">
      <alignment horizontal="center" vertical="center"/>
      <protection hidden="1"/>
    </xf>
    <xf numFmtId="0" fontId="18" fillId="6" borderId="3" xfId="0" applyFont="1" applyFill="1" applyBorder="1" applyAlignment="1" applyProtection="1">
      <alignment horizontal="center" vertical="center"/>
      <protection hidden="1"/>
    </xf>
    <xf numFmtId="0" fontId="18" fillId="6" borderId="4" xfId="0" applyFont="1" applyFill="1" applyBorder="1" applyAlignment="1" applyProtection="1">
      <alignment horizontal="center" vertical="center"/>
      <protection hidden="1"/>
    </xf>
    <xf numFmtId="0" fontId="15" fillId="5" borderId="1" xfId="0" applyFont="1" applyFill="1" applyBorder="1" applyAlignment="1" applyProtection="1">
      <alignment horizontal="center" wrapText="1"/>
      <protection hidden="1"/>
    </xf>
    <xf numFmtId="0" fontId="5" fillId="0" borderId="5" xfId="0" applyFont="1" applyBorder="1" applyAlignment="1" applyProtection="1">
      <alignment horizontal="center" vertical="center"/>
      <protection hidden="1"/>
    </xf>
    <xf numFmtId="0" fontId="5" fillId="0" borderId="6" xfId="0" applyFont="1" applyBorder="1" applyAlignment="1" applyProtection="1">
      <alignment horizontal="center" vertical="center"/>
      <protection hidden="1"/>
    </xf>
  </cellXfs>
  <cellStyles count="4">
    <cellStyle name="Comma" xfId="1" builtinId="3"/>
    <cellStyle name="Normal" xfId="0" builtinId="0"/>
    <cellStyle name="Normal 2 2" xfId="2" xr:uid="{00000000-0005-0000-0000-000002000000}"/>
    <cellStyle name="Normal 7 3" xfId="3" xr:uid="{00000000-0005-0000-0000-000003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"/>
  <sheetViews>
    <sheetView tabSelected="1" zoomScale="70" zoomScaleNormal="70" workbookViewId="0">
      <selection activeCell="F4" sqref="F4"/>
    </sheetView>
  </sheetViews>
  <sheetFormatPr defaultRowHeight="15" x14ac:dyDescent="0.25"/>
  <cols>
    <col min="1" max="1" width="5" style="3" bestFit="1" customWidth="1"/>
    <col min="2" max="2" width="14" style="3" customWidth="1"/>
    <col min="3" max="3" width="76.42578125" style="3" bestFit="1" customWidth="1"/>
    <col min="4" max="4" width="6" style="3" bestFit="1" customWidth="1"/>
    <col min="5" max="5" width="11.140625" style="3" bestFit="1" customWidth="1"/>
    <col min="6" max="6" width="11.5703125" style="3" bestFit="1" customWidth="1"/>
    <col min="7" max="7" width="16.85546875" style="3" customWidth="1"/>
    <col min="8" max="16384" width="9.140625" style="3"/>
  </cols>
  <sheetData>
    <row r="1" spans="1:7" ht="22.5" x14ac:dyDescent="0.25">
      <c r="A1" s="2" t="s">
        <v>0</v>
      </c>
      <c r="B1" s="54" t="s">
        <v>53</v>
      </c>
      <c r="C1" s="55"/>
      <c r="D1" s="55"/>
      <c r="E1" s="55"/>
      <c r="F1" s="55"/>
      <c r="G1" s="56"/>
    </row>
    <row r="2" spans="1:7" ht="15.75" x14ac:dyDescent="0.25">
      <c r="A2" s="57" t="s">
        <v>1</v>
      </c>
      <c r="B2" s="57" t="s">
        <v>11</v>
      </c>
      <c r="C2" s="57" t="s">
        <v>12</v>
      </c>
      <c r="D2" s="57" t="s">
        <v>2</v>
      </c>
      <c r="E2" s="57" t="s">
        <v>3</v>
      </c>
      <c r="F2" s="4" t="s">
        <v>4</v>
      </c>
      <c r="G2" s="5" t="s">
        <v>5</v>
      </c>
    </row>
    <row r="3" spans="1:7" ht="15.75" x14ac:dyDescent="0.25">
      <c r="A3" s="58"/>
      <c r="B3" s="58"/>
      <c r="C3" s="58"/>
      <c r="D3" s="58"/>
      <c r="E3" s="59"/>
      <c r="F3" s="6" t="s">
        <v>6</v>
      </c>
      <c r="G3" s="7" t="s">
        <v>6</v>
      </c>
    </row>
    <row r="4" spans="1:7" ht="18.75" x14ac:dyDescent="0.25">
      <c r="A4" s="8">
        <v>1</v>
      </c>
      <c r="B4" s="9" t="s">
        <v>37</v>
      </c>
      <c r="C4" s="10" t="s">
        <v>38</v>
      </c>
      <c r="D4" s="11" t="s">
        <v>7</v>
      </c>
      <c r="E4" s="12">
        <v>315</v>
      </c>
      <c r="F4" s="1"/>
      <c r="G4" s="14">
        <f>F4*E4</f>
        <v>0</v>
      </c>
    </row>
    <row r="5" spans="1:7" ht="37.5" x14ac:dyDescent="0.25">
      <c r="A5" s="8">
        <v>2</v>
      </c>
      <c r="B5" s="9" t="s">
        <v>13</v>
      </c>
      <c r="C5" s="9" t="s">
        <v>16</v>
      </c>
      <c r="D5" s="11" t="s">
        <v>14</v>
      </c>
      <c r="E5" s="12">
        <v>840</v>
      </c>
      <c r="F5" s="1"/>
      <c r="G5" s="14">
        <f>F5*E5</f>
        <v>0</v>
      </c>
    </row>
    <row r="6" spans="1:7" ht="22.5" x14ac:dyDescent="0.3">
      <c r="A6" s="15"/>
      <c r="B6" s="51" t="s">
        <v>54</v>
      </c>
      <c r="C6" s="52"/>
      <c r="D6" s="52"/>
      <c r="E6" s="52"/>
      <c r="F6" s="53"/>
      <c r="G6" s="16">
        <f>G5+G4</f>
        <v>0</v>
      </c>
    </row>
  </sheetData>
  <sheetProtection algorithmName="SHA-512" hashValue="TDfFx4VsYL5zQQxHOcrN6bOz1frXg6F8E522COGhjJN0bqLuHCokK2ILQIJpfmqoKzYFBhJ0zUHEBm+3QiHrUA==" saltValue="fGQr4TVtCUJv4y5zMCfTBA==" spinCount="100000" sheet="1" objects="1" scenarios="1" selectLockedCells="1"/>
  <mergeCells count="7">
    <mergeCell ref="B6:F6"/>
    <mergeCell ref="B1:G1"/>
    <mergeCell ref="A2:A3"/>
    <mergeCell ref="B2:B3"/>
    <mergeCell ref="C2:C3"/>
    <mergeCell ref="D2:D3"/>
    <mergeCell ref="E2:E3"/>
  </mergeCells>
  <pageMargins left="0.23622047244094491" right="0.23622047244094491" top="0.74803149606299213" bottom="0.74803149606299213" header="0.31496062992125984" footer="0.31496062992125984"/>
  <pageSetup paperSize="9" scale="70" fitToHeight="0" orientation="portrait" r:id="rId1"/>
  <headerFooter>
    <oddHeader>&amp;L&amp;P of &amp;N&amp;C&amp;F&amp;R&amp;A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6"/>
  <sheetViews>
    <sheetView zoomScale="55" zoomScaleNormal="55" workbookViewId="0">
      <selection activeCell="F4" sqref="F4"/>
    </sheetView>
  </sheetViews>
  <sheetFormatPr defaultRowHeight="15" x14ac:dyDescent="0.25"/>
  <cols>
    <col min="1" max="1" width="7.140625" style="3" bestFit="1" customWidth="1"/>
    <col min="2" max="2" width="49.28515625" style="3" bestFit="1" customWidth="1"/>
    <col min="3" max="3" width="82.28515625" style="3" bestFit="1" customWidth="1"/>
    <col min="4" max="4" width="7.42578125" style="3" bestFit="1" customWidth="1"/>
    <col min="5" max="5" width="13.140625" style="3" bestFit="1" customWidth="1"/>
    <col min="6" max="6" width="14.42578125" style="3" bestFit="1" customWidth="1"/>
    <col min="7" max="7" width="21" style="3" customWidth="1"/>
    <col min="8" max="16384" width="9.140625" style="3"/>
  </cols>
  <sheetData>
    <row r="1" spans="1:7" ht="22.5" x14ac:dyDescent="0.25">
      <c r="A1" s="2" t="s">
        <v>0</v>
      </c>
      <c r="B1" s="54" t="s">
        <v>49</v>
      </c>
      <c r="C1" s="55"/>
      <c r="D1" s="55"/>
      <c r="E1" s="55"/>
      <c r="F1" s="55"/>
      <c r="G1" s="56"/>
    </row>
    <row r="2" spans="1:7" ht="15.75" x14ac:dyDescent="0.25">
      <c r="A2" s="57" t="s">
        <v>1</v>
      </c>
      <c r="B2" s="57" t="s">
        <v>11</v>
      </c>
      <c r="C2" s="57" t="s">
        <v>12</v>
      </c>
      <c r="D2" s="57" t="s">
        <v>2</v>
      </c>
      <c r="E2" s="57" t="s">
        <v>3</v>
      </c>
      <c r="F2" s="4" t="s">
        <v>4</v>
      </c>
      <c r="G2" s="5" t="s">
        <v>5</v>
      </c>
    </row>
    <row r="3" spans="1:7" ht="15.75" x14ac:dyDescent="0.25">
      <c r="A3" s="58"/>
      <c r="B3" s="58"/>
      <c r="C3" s="58"/>
      <c r="D3" s="58"/>
      <c r="E3" s="59"/>
      <c r="F3" s="6" t="s">
        <v>6</v>
      </c>
      <c r="G3" s="7" t="s">
        <v>6</v>
      </c>
    </row>
    <row r="4" spans="1:7" ht="37.5" x14ac:dyDescent="0.25">
      <c r="A4" s="8">
        <v>1</v>
      </c>
      <c r="B4" s="9" t="s">
        <v>36</v>
      </c>
      <c r="C4" s="17" t="s">
        <v>48</v>
      </c>
      <c r="D4" s="11" t="s">
        <v>7</v>
      </c>
      <c r="E4" s="12">
        <v>504</v>
      </c>
      <c r="F4" s="1"/>
      <c r="G4" s="14">
        <f>F4*E4</f>
        <v>0</v>
      </c>
    </row>
    <row r="5" spans="1:7" ht="37.5" x14ac:dyDescent="0.25">
      <c r="A5" s="8">
        <v>2</v>
      </c>
      <c r="B5" s="9" t="s">
        <v>13</v>
      </c>
      <c r="C5" s="9" t="s">
        <v>16</v>
      </c>
      <c r="D5" s="11" t="s">
        <v>14</v>
      </c>
      <c r="E5" s="12">
        <v>1344</v>
      </c>
      <c r="F5" s="1"/>
      <c r="G5" s="14">
        <f>F5*E5</f>
        <v>0</v>
      </c>
    </row>
    <row r="6" spans="1:7" ht="22.5" x14ac:dyDescent="0.3">
      <c r="A6" s="15"/>
      <c r="B6" s="51" t="s">
        <v>9</v>
      </c>
      <c r="C6" s="52"/>
      <c r="D6" s="52"/>
      <c r="E6" s="52"/>
      <c r="F6" s="53"/>
      <c r="G6" s="16">
        <f>G5+G4</f>
        <v>0</v>
      </c>
    </row>
  </sheetData>
  <sheetProtection algorithmName="SHA-512" hashValue="WIcSgBlREZslplOLPj3Jfxm6z5ynaHgUTq7v6S7xGxO6CTma/Ep8jA0GEDPel7ic8PeooHQRCaxIQ543w1dgIw==" saltValue="ufcfV0zPemn5Uj78HXpVyw==" spinCount="100000" sheet="1" objects="1" scenarios="1" selectLockedCells="1"/>
  <mergeCells count="7">
    <mergeCell ref="B6:F6"/>
    <mergeCell ref="B1:G1"/>
    <mergeCell ref="A2:A3"/>
    <mergeCell ref="B2:B3"/>
    <mergeCell ref="C2:C3"/>
    <mergeCell ref="D2:D3"/>
    <mergeCell ref="E2:E3"/>
  </mergeCells>
  <pageMargins left="0.23622047244094491" right="0.23622047244094491" top="0.74803149606299213" bottom="0.74803149606299213" header="0.31496062992125984" footer="0.31496062992125984"/>
  <pageSetup paperSize="9" scale="51" fitToHeight="0" orientation="portrait" r:id="rId1"/>
  <headerFooter>
    <oddHeader>&amp;L&amp;P of &amp;N&amp;C&amp;F&amp;R&amp;A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6"/>
  <sheetViews>
    <sheetView zoomScale="70" zoomScaleNormal="70" workbookViewId="0">
      <selection activeCell="F4" sqref="F4"/>
    </sheetView>
  </sheetViews>
  <sheetFormatPr defaultRowHeight="15" x14ac:dyDescent="0.25"/>
  <cols>
    <col min="1" max="1" width="5.85546875" style="3" bestFit="1" customWidth="1"/>
    <col min="2" max="2" width="27.5703125" style="3" bestFit="1" customWidth="1"/>
    <col min="3" max="3" width="45.85546875" style="3" bestFit="1" customWidth="1"/>
    <col min="4" max="4" width="6.28515625" style="3" bestFit="1" customWidth="1"/>
    <col min="5" max="5" width="11.42578125" style="3" bestFit="1" customWidth="1"/>
    <col min="6" max="6" width="10" style="3" bestFit="1" customWidth="1"/>
    <col min="7" max="7" width="16.5703125" style="3" customWidth="1"/>
    <col min="8" max="16384" width="9.140625" style="3"/>
  </cols>
  <sheetData>
    <row r="1" spans="1:7" ht="22.5" x14ac:dyDescent="0.25">
      <c r="A1" s="2" t="s">
        <v>0</v>
      </c>
      <c r="B1" s="54" t="s">
        <v>35</v>
      </c>
      <c r="C1" s="55"/>
      <c r="D1" s="55"/>
      <c r="E1" s="55"/>
      <c r="F1" s="55"/>
      <c r="G1" s="56"/>
    </row>
    <row r="2" spans="1:7" ht="22.5" x14ac:dyDescent="0.25">
      <c r="A2" s="54" t="s">
        <v>50</v>
      </c>
      <c r="B2" s="55"/>
      <c r="C2" s="55"/>
      <c r="D2" s="55"/>
      <c r="E2" s="55"/>
      <c r="F2" s="55"/>
      <c r="G2" s="56"/>
    </row>
    <row r="3" spans="1:7" x14ac:dyDescent="0.25">
      <c r="A3" s="61" t="s">
        <v>1</v>
      </c>
      <c r="B3" s="61" t="s">
        <v>11</v>
      </c>
      <c r="C3" s="61" t="s">
        <v>12</v>
      </c>
      <c r="D3" s="61" t="s">
        <v>2</v>
      </c>
      <c r="E3" s="61" t="s">
        <v>3</v>
      </c>
      <c r="F3" s="18" t="s">
        <v>4</v>
      </c>
      <c r="G3" s="19" t="s">
        <v>5</v>
      </c>
    </row>
    <row r="4" spans="1:7" x14ac:dyDescent="0.25">
      <c r="A4" s="61"/>
      <c r="B4" s="61"/>
      <c r="C4" s="61"/>
      <c r="D4" s="61"/>
      <c r="E4" s="61"/>
      <c r="F4" s="20" t="s">
        <v>6</v>
      </c>
      <c r="G4" s="21" t="s">
        <v>6</v>
      </c>
    </row>
    <row r="5" spans="1:7" ht="60" x14ac:dyDescent="0.25">
      <c r="A5" s="22">
        <v>7</v>
      </c>
      <c r="B5" s="22" t="s">
        <v>47</v>
      </c>
      <c r="C5" s="23" t="s">
        <v>46</v>
      </c>
      <c r="D5" s="22" t="s">
        <v>14</v>
      </c>
      <c r="E5" s="24">
        <v>92.25</v>
      </c>
      <c r="F5" s="27"/>
      <c r="G5" s="25">
        <f>F5*E5</f>
        <v>0</v>
      </c>
    </row>
    <row r="6" spans="1:7" x14ac:dyDescent="0.25">
      <c r="A6" s="15"/>
      <c r="B6" s="60" t="s">
        <v>9</v>
      </c>
      <c r="C6" s="60"/>
      <c r="D6" s="60"/>
      <c r="E6" s="60"/>
      <c r="F6" s="60"/>
      <c r="G6" s="26">
        <f>G5</f>
        <v>0</v>
      </c>
    </row>
  </sheetData>
  <sheetProtection algorithmName="SHA-512" hashValue="o3j3u7iI6wLBjiR4pGDXbMn9R8CIt2VclNevEonwS/AJb+YLjnxbDgQqQ3Gciguk0G+i8FCiUaSdh7+abQgeBQ==" saltValue="t08eQ4ORoGC36BiSUT+YVA==" spinCount="100000" sheet="1" objects="1" scenarios="1" selectLockedCells="1"/>
  <mergeCells count="8">
    <mergeCell ref="B6:F6"/>
    <mergeCell ref="B1:G1"/>
    <mergeCell ref="A3:A4"/>
    <mergeCell ref="B3:B4"/>
    <mergeCell ref="C3:C4"/>
    <mergeCell ref="D3:D4"/>
    <mergeCell ref="E3:E4"/>
    <mergeCell ref="A2:G2"/>
  </mergeCells>
  <conditionalFormatting sqref="C5">
    <cfRule type="duplicateValues" dxfId="6" priority="1"/>
    <cfRule type="duplicateValues" dxfId="5" priority="2"/>
  </conditionalFormatting>
  <pageMargins left="0.23622047244094491" right="0.23622047244094491" top="0.74803149606299213" bottom="0.74803149606299213" header="0.31496062992125984" footer="0.31496062992125984"/>
  <pageSetup paperSize="9" scale="80" fitToHeight="0" orientation="portrait" r:id="rId1"/>
  <headerFooter>
    <oddHeader>&amp;L&amp;P of &amp;N&amp;C&amp;F&amp;R&amp;A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6"/>
  <sheetViews>
    <sheetView zoomScale="55" zoomScaleNormal="55" workbookViewId="0">
      <selection activeCell="F4" sqref="F4"/>
    </sheetView>
  </sheetViews>
  <sheetFormatPr defaultRowHeight="15" x14ac:dyDescent="0.25"/>
  <cols>
    <col min="1" max="1" width="7.140625" style="3" bestFit="1" customWidth="1"/>
    <col min="2" max="2" width="49.28515625" style="3" bestFit="1" customWidth="1"/>
    <col min="3" max="3" width="58" style="3" bestFit="1" customWidth="1"/>
    <col min="4" max="4" width="7.42578125" style="3" bestFit="1" customWidth="1"/>
    <col min="5" max="5" width="13.140625" style="3" bestFit="1" customWidth="1"/>
    <col min="6" max="6" width="14.42578125" style="3" bestFit="1" customWidth="1"/>
    <col min="7" max="7" width="20.42578125" style="3" customWidth="1"/>
    <col min="8" max="16384" width="9.140625" style="3"/>
  </cols>
  <sheetData>
    <row r="1" spans="1:7" ht="27" x14ac:dyDescent="0.25">
      <c r="A1" s="2" t="s">
        <v>0</v>
      </c>
      <c r="B1" s="65" t="s">
        <v>51</v>
      </c>
      <c r="C1" s="66"/>
      <c r="D1" s="66"/>
      <c r="E1" s="66"/>
      <c r="F1" s="66"/>
      <c r="G1" s="67"/>
    </row>
    <row r="2" spans="1:7" ht="15.75" x14ac:dyDescent="0.25">
      <c r="A2" s="57" t="s">
        <v>1</v>
      </c>
      <c r="B2" s="57" t="s">
        <v>11</v>
      </c>
      <c r="C2" s="57" t="s">
        <v>12</v>
      </c>
      <c r="D2" s="57" t="s">
        <v>2</v>
      </c>
      <c r="E2" s="57" t="s">
        <v>3</v>
      </c>
      <c r="F2" s="4" t="s">
        <v>4</v>
      </c>
      <c r="G2" s="5" t="s">
        <v>5</v>
      </c>
    </row>
    <row r="3" spans="1:7" ht="15.75" x14ac:dyDescent="0.25">
      <c r="A3" s="58"/>
      <c r="B3" s="58"/>
      <c r="C3" s="58"/>
      <c r="D3" s="58"/>
      <c r="E3" s="59"/>
      <c r="F3" s="6" t="s">
        <v>6</v>
      </c>
      <c r="G3" s="7" t="s">
        <v>6</v>
      </c>
    </row>
    <row r="4" spans="1:7" ht="37.5" x14ac:dyDescent="0.25">
      <c r="A4" s="8">
        <v>4</v>
      </c>
      <c r="B4" s="9" t="s">
        <v>36</v>
      </c>
      <c r="C4" s="17" t="s">
        <v>48</v>
      </c>
      <c r="D4" s="11" t="s">
        <v>7</v>
      </c>
      <c r="E4" s="12">
        <v>338</v>
      </c>
      <c r="F4" s="1"/>
      <c r="G4" s="14">
        <f>F4*E4</f>
        <v>0</v>
      </c>
    </row>
    <row r="5" spans="1:7" ht="56.25" x14ac:dyDescent="0.25">
      <c r="A5" s="8">
        <v>5</v>
      </c>
      <c r="B5" s="9" t="s">
        <v>13</v>
      </c>
      <c r="C5" s="9" t="s">
        <v>16</v>
      </c>
      <c r="D5" s="11" t="s">
        <v>14</v>
      </c>
      <c r="E5" s="12">
        <v>900</v>
      </c>
      <c r="F5" s="1"/>
      <c r="G5" s="14">
        <f>F5*E5</f>
        <v>0</v>
      </c>
    </row>
    <row r="6" spans="1:7" ht="27" x14ac:dyDescent="0.35">
      <c r="A6" s="15"/>
      <c r="B6" s="62" t="s">
        <v>9</v>
      </c>
      <c r="C6" s="63"/>
      <c r="D6" s="63"/>
      <c r="E6" s="63"/>
      <c r="F6" s="64"/>
      <c r="G6" s="16">
        <f>G5+G4</f>
        <v>0</v>
      </c>
    </row>
  </sheetData>
  <sheetProtection algorithmName="SHA-512" hashValue="zEwzQ5HJXxzzAmwDnbRkULMmHvEQQuyHqoFqk+s/S90m2M+Wm2/27Q8JhStoi7T6eC33z5VE2ILWwAs7yBjYWA==" saltValue="P6s5foBq6W4Jl6FG6i28mQ==" spinCount="100000" sheet="1" objects="1" scenarios="1" selectLockedCells="1"/>
  <mergeCells count="7">
    <mergeCell ref="B6:F6"/>
    <mergeCell ref="B1:G1"/>
    <mergeCell ref="A2:A3"/>
    <mergeCell ref="B2:B3"/>
    <mergeCell ref="C2:C3"/>
    <mergeCell ref="D2:D3"/>
    <mergeCell ref="E2:E3"/>
  </mergeCells>
  <pageMargins left="0.23622047244094491" right="0.23622047244094491" top="0.74803149606299213" bottom="0.74803149606299213" header="0.31496062992125984" footer="0.31496062992125984"/>
  <pageSetup paperSize="9" scale="58" fitToHeight="0" orientation="portrait" r:id="rId1"/>
  <headerFooter>
    <oddHeader>&amp;L&amp;P of &amp;N&amp;C&amp;F&amp;R&amp;A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21"/>
  <sheetViews>
    <sheetView view="pageBreakPreview" zoomScale="60" zoomScaleNormal="70" workbookViewId="0">
      <selection activeCell="F4" sqref="F4"/>
    </sheetView>
  </sheetViews>
  <sheetFormatPr defaultRowHeight="33.75" customHeight="1" x14ac:dyDescent="0.25"/>
  <cols>
    <col min="1" max="1" width="5" style="3" bestFit="1" customWidth="1"/>
    <col min="2" max="2" width="28" style="3" customWidth="1"/>
    <col min="3" max="3" width="83.5703125" style="3" customWidth="1"/>
    <col min="4" max="4" width="6" style="3" bestFit="1" customWidth="1"/>
    <col min="5" max="5" width="11.140625" style="3" bestFit="1" customWidth="1"/>
    <col min="6" max="6" width="16.85546875" style="3" customWidth="1"/>
    <col min="7" max="7" width="21" style="3" customWidth="1"/>
    <col min="8" max="16384" width="9.140625" style="3"/>
  </cols>
  <sheetData>
    <row r="1" spans="1:7" ht="33.75" customHeight="1" x14ac:dyDescent="0.25">
      <c r="A1" s="2" t="s">
        <v>0</v>
      </c>
      <c r="B1" s="54" t="s">
        <v>52</v>
      </c>
      <c r="C1" s="55"/>
      <c r="D1" s="55"/>
      <c r="E1" s="55"/>
      <c r="F1" s="55"/>
      <c r="G1" s="56"/>
    </row>
    <row r="2" spans="1:7" ht="33.75" customHeight="1" x14ac:dyDescent="0.25">
      <c r="A2" s="57" t="s">
        <v>1</v>
      </c>
      <c r="B2" s="75" t="s">
        <v>11</v>
      </c>
      <c r="C2" s="57" t="s">
        <v>12</v>
      </c>
      <c r="D2" s="57" t="s">
        <v>2</v>
      </c>
      <c r="E2" s="57" t="s">
        <v>3</v>
      </c>
      <c r="F2" s="4" t="s">
        <v>4</v>
      </c>
      <c r="G2" s="5" t="s">
        <v>5</v>
      </c>
    </row>
    <row r="3" spans="1:7" ht="33.75" customHeight="1" x14ac:dyDescent="0.25">
      <c r="A3" s="58"/>
      <c r="B3" s="76"/>
      <c r="C3" s="58"/>
      <c r="D3" s="58"/>
      <c r="E3" s="59"/>
      <c r="F3" s="6" t="s">
        <v>6</v>
      </c>
      <c r="G3" s="7" t="s">
        <v>6</v>
      </c>
    </row>
    <row r="4" spans="1:7" ht="37.5" x14ac:dyDescent="0.25">
      <c r="A4" s="8">
        <v>1</v>
      </c>
      <c r="B4" s="28" t="s">
        <v>15</v>
      </c>
      <c r="C4" s="29" t="s">
        <v>31</v>
      </c>
      <c r="D4" s="11" t="s">
        <v>7</v>
      </c>
      <c r="E4" s="12">
        <v>12</v>
      </c>
      <c r="F4" s="1"/>
      <c r="G4" s="14">
        <f>F4*E4</f>
        <v>0</v>
      </c>
    </row>
    <row r="5" spans="1:7" ht="18.75" x14ac:dyDescent="0.25">
      <c r="A5" s="8">
        <v>2</v>
      </c>
      <c r="B5" s="28" t="s">
        <v>40</v>
      </c>
      <c r="C5" s="10" t="s">
        <v>38</v>
      </c>
      <c r="D5" s="11" t="s">
        <v>7</v>
      </c>
      <c r="E5" s="12">
        <v>64</v>
      </c>
      <c r="F5" s="1"/>
      <c r="G5" s="14">
        <f>F5*E5</f>
        <v>0</v>
      </c>
    </row>
    <row r="6" spans="1:7" ht="54.75" customHeight="1" x14ac:dyDescent="0.25">
      <c r="A6" s="8">
        <v>3</v>
      </c>
      <c r="B6" s="28" t="s">
        <v>13</v>
      </c>
      <c r="C6" s="9" t="s">
        <v>16</v>
      </c>
      <c r="D6" s="11" t="s">
        <v>14</v>
      </c>
      <c r="E6" s="12">
        <v>92</v>
      </c>
      <c r="F6" s="1"/>
      <c r="G6" s="14">
        <f>F6*E6</f>
        <v>0</v>
      </c>
    </row>
    <row r="7" spans="1:7" ht="54.75" customHeight="1" x14ac:dyDescent="0.25">
      <c r="A7" s="8">
        <v>4</v>
      </c>
      <c r="B7" s="30" t="s">
        <v>41</v>
      </c>
      <c r="C7" s="31" t="s">
        <v>42</v>
      </c>
      <c r="D7" s="11" t="s">
        <v>7</v>
      </c>
      <c r="E7" s="12">
        <v>12</v>
      </c>
      <c r="F7" s="1"/>
      <c r="G7" s="14">
        <f>F7*E7</f>
        <v>0</v>
      </c>
    </row>
    <row r="8" spans="1:7" ht="54.75" customHeight="1" x14ac:dyDescent="0.25">
      <c r="A8" s="8">
        <v>5</v>
      </c>
      <c r="B8" s="32" t="s">
        <v>44</v>
      </c>
      <c r="C8" s="33" t="s">
        <v>45</v>
      </c>
      <c r="D8" s="9" t="s">
        <v>8</v>
      </c>
      <c r="E8" s="34">
        <v>18</v>
      </c>
      <c r="F8" s="49"/>
      <c r="G8" s="14">
        <f>F8*E8</f>
        <v>0</v>
      </c>
    </row>
    <row r="9" spans="1:7" ht="33.75" customHeight="1" x14ac:dyDescent="0.3">
      <c r="A9" s="15">
        <v>5</v>
      </c>
      <c r="B9" s="51" t="s">
        <v>9</v>
      </c>
      <c r="C9" s="52"/>
      <c r="D9" s="52"/>
      <c r="E9" s="52"/>
      <c r="F9" s="53"/>
      <c r="G9" s="16">
        <f>G8+G7+G6+G5+G4</f>
        <v>0</v>
      </c>
    </row>
    <row r="10" spans="1:7" ht="33.75" customHeight="1" x14ac:dyDescent="0.3">
      <c r="A10" s="74" t="s">
        <v>32</v>
      </c>
      <c r="B10" s="74"/>
      <c r="C10" s="74"/>
      <c r="D10" s="74"/>
      <c r="E10" s="74"/>
      <c r="F10" s="74"/>
      <c r="G10" s="36"/>
    </row>
    <row r="11" spans="1:7" ht="125.25" customHeight="1" x14ac:dyDescent="0.25">
      <c r="A11" s="37">
        <v>1</v>
      </c>
      <c r="B11" s="38" t="s">
        <v>22</v>
      </c>
      <c r="C11" s="39" t="s">
        <v>23</v>
      </c>
      <c r="D11" s="37" t="s">
        <v>21</v>
      </c>
      <c r="E11" s="37">
        <v>80</v>
      </c>
      <c r="F11" s="50"/>
      <c r="G11" s="40">
        <f t="shared" ref="G11:G19" si="0">F11*E11</f>
        <v>0</v>
      </c>
    </row>
    <row r="12" spans="1:7" ht="37.5" x14ac:dyDescent="0.25">
      <c r="A12" s="37">
        <v>2</v>
      </c>
      <c r="B12" s="41" t="s">
        <v>24</v>
      </c>
      <c r="C12" s="13" t="s">
        <v>25</v>
      </c>
      <c r="D12" s="37" t="s">
        <v>21</v>
      </c>
      <c r="E12" s="37">
        <v>30</v>
      </c>
      <c r="F12" s="50"/>
      <c r="G12" s="40">
        <f t="shared" si="0"/>
        <v>0</v>
      </c>
    </row>
    <row r="13" spans="1:7" ht="37.5" x14ac:dyDescent="0.25">
      <c r="A13" s="37">
        <v>3</v>
      </c>
      <c r="B13" s="38" t="s">
        <v>24</v>
      </c>
      <c r="C13" s="35" t="s">
        <v>26</v>
      </c>
      <c r="D13" s="37" t="s">
        <v>21</v>
      </c>
      <c r="E13" s="37">
        <v>30</v>
      </c>
      <c r="F13" s="50"/>
      <c r="G13" s="40">
        <f t="shared" si="0"/>
        <v>0</v>
      </c>
    </row>
    <row r="14" spans="1:7" ht="37.5" x14ac:dyDescent="0.25">
      <c r="A14" s="37">
        <v>4</v>
      </c>
      <c r="B14" s="37" t="s">
        <v>27</v>
      </c>
      <c r="C14" s="42" t="s">
        <v>17</v>
      </c>
      <c r="D14" s="37" t="s">
        <v>21</v>
      </c>
      <c r="E14" s="37">
        <v>1</v>
      </c>
      <c r="F14" s="50"/>
      <c r="G14" s="40">
        <f t="shared" si="0"/>
        <v>0</v>
      </c>
    </row>
    <row r="15" spans="1:7" ht="100.5" customHeight="1" x14ac:dyDescent="0.25">
      <c r="A15" s="37">
        <v>5</v>
      </c>
      <c r="B15" s="38" t="s">
        <v>28</v>
      </c>
      <c r="C15" s="43" t="s">
        <v>43</v>
      </c>
      <c r="D15" s="37" t="s">
        <v>10</v>
      </c>
      <c r="E15" s="37">
        <v>1</v>
      </c>
      <c r="F15" s="50"/>
      <c r="G15" s="40">
        <f t="shared" si="0"/>
        <v>0</v>
      </c>
    </row>
    <row r="16" spans="1:7" ht="100.5" customHeight="1" x14ac:dyDescent="0.25">
      <c r="A16" s="37">
        <v>6</v>
      </c>
      <c r="B16" s="44" t="s">
        <v>29</v>
      </c>
      <c r="C16" s="35" t="s">
        <v>18</v>
      </c>
      <c r="D16" s="37" t="s">
        <v>10</v>
      </c>
      <c r="E16" s="37">
        <v>1</v>
      </c>
      <c r="F16" s="50"/>
      <c r="G16" s="40">
        <f t="shared" si="0"/>
        <v>0</v>
      </c>
    </row>
    <row r="17" spans="1:7" ht="100.5" customHeight="1" x14ac:dyDescent="0.25">
      <c r="A17" s="37">
        <v>7</v>
      </c>
      <c r="B17" s="35" t="s">
        <v>19</v>
      </c>
      <c r="C17" s="35" t="s">
        <v>19</v>
      </c>
      <c r="D17" s="37" t="s">
        <v>10</v>
      </c>
      <c r="E17" s="37">
        <v>1</v>
      </c>
      <c r="F17" s="50"/>
      <c r="G17" s="40">
        <f t="shared" si="0"/>
        <v>0</v>
      </c>
    </row>
    <row r="18" spans="1:7" ht="100.5" customHeight="1" x14ac:dyDescent="0.25">
      <c r="A18" s="37">
        <v>8</v>
      </c>
      <c r="B18" s="45" t="s">
        <v>20</v>
      </c>
      <c r="C18" s="45" t="s">
        <v>20</v>
      </c>
      <c r="D18" s="37" t="s">
        <v>10</v>
      </c>
      <c r="E18" s="37">
        <v>1</v>
      </c>
      <c r="F18" s="50"/>
      <c r="G18" s="40">
        <f t="shared" si="0"/>
        <v>0</v>
      </c>
    </row>
    <row r="19" spans="1:7" ht="150.75" customHeight="1" x14ac:dyDescent="0.25">
      <c r="A19" s="37">
        <v>9</v>
      </c>
      <c r="B19" s="37" t="s">
        <v>30</v>
      </c>
      <c r="C19" s="9" t="s">
        <v>34</v>
      </c>
      <c r="D19" s="37" t="s">
        <v>10</v>
      </c>
      <c r="E19" s="37">
        <v>1</v>
      </c>
      <c r="F19" s="50"/>
      <c r="G19" s="40">
        <f t="shared" si="0"/>
        <v>0</v>
      </c>
    </row>
    <row r="20" spans="1:7" ht="33.75" customHeight="1" x14ac:dyDescent="0.25">
      <c r="A20" s="46"/>
      <c r="B20" s="68" t="s">
        <v>33</v>
      </c>
      <c r="C20" s="69"/>
      <c r="D20" s="69"/>
      <c r="E20" s="69"/>
      <c r="F20" s="70"/>
      <c r="G20" s="47">
        <f>G19+G18+G17+G16+G15+G14+G13+G12+G11</f>
        <v>0</v>
      </c>
    </row>
    <row r="21" spans="1:7" ht="33.75" customHeight="1" x14ac:dyDescent="0.3">
      <c r="A21" s="46"/>
      <c r="B21" s="71" t="s">
        <v>39</v>
      </c>
      <c r="C21" s="72"/>
      <c r="D21" s="72"/>
      <c r="E21" s="72"/>
      <c r="F21" s="73"/>
      <c r="G21" s="48">
        <f>G20+G9</f>
        <v>0</v>
      </c>
    </row>
  </sheetData>
  <sheetProtection algorithmName="SHA-512" hashValue="4eQxy5fDoKwTOCBtU/UXQsokjefn7mg7AiQXpnu5co3quYkH1Vukn6CoVPyOpNpurwnkjs/ieeXHggN3ruMQag==" saltValue="9gGwRgDFwVPTlSM5RdhZgA==" spinCount="100000" sheet="1" objects="1" scenarios="1" selectLockedCells="1"/>
  <mergeCells count="10">
    <mergeCell ref="B20:F20"/>
    <mergeCell ref="B21:F21"/>
    <mergeCell ref="A10:F10"/>
    <mergeCell ref="B1:G1"/>
    <mergeCell ref="A2:A3"/>
    <mergeCell ref="B2:B3"/>
    <mergeCell ref="C2:C3"/>
    <mergeCell ref="D2:D3"/>
    <mergeCell ref="E2:E3"/>
    <mergeCell ref="B9:F9"/>
  </mergeCells>
  <conditionalFormatting sqref="C7">
    <cfRule type="duplicateValues" dxfId="4" priority="3"/>
    <cfRule type="duplicateValues" dxfId="3" priority="4"/>
  </conditionalFormatting>
  <conditionalFormatting sqref="C8">
    <cfRule type="duplicateValues" dxfId="2" priority="1"/>
    <cfRule type="duplicateValues" dxfId="1" priority="2"/>
  </conditionalFormatting>
  <conditionalFormatting sqref="C11">
    <cfRule type="duplicateValues" dxfId="0" priority="6"/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portrait" r:id="rId1"/>
  <headerFooter>
    <oddHeader>&amp;L&amp;P of &amp;N&amp;C&amp;F&amp;R&amp;A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BOQ - GPS RORA</vt:lpstr>
      <vt:lpstr>BOQ- GPS BALI SHOMALI</vt:lpstr>
      <vt:lpstr>BOQ -  GPS GANDI ASHIQ</vt:lpstr>
      <vt:lpstr>BOQ - GGPS SHORKOT</vt:lpstr>
      <vt:lpstr>BOQ -GGPS ZANDAR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2023-09-12T08:32:27Z</dcterms:modified>
</cp:coreProperties>
</file>